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195" windowHeight="8670" tabRatio="882" activeTab="0"/>
  </bookViews>
  <sheets>
    <sheet name="zal_4_zlecone" sheetId="1" r:id="rId1"/>
  </sheets>
  <definedNames>
    <definedName name="_xlnm.Print_Area" localSheetId="0">'zal_4_zlecone'!$A$1:$I$86</definedName>
  </definedNames>
  <calcPr fullCalcOnLoad="1"/>
</workbook>
</file>

<file path=xl/sharedStrings.xml><?xml version="1.0" encoding="utf-8"?>
<sst xmlns="http://schemas.openxmlformats.org/spreadsheetml/2006/main" count="103" uniqueCount="55">
  <si>
    <t>Dział</t>
  </si>
  <si>
    <t>Rozdział</t>
  </si>
  <si>
    <t>z tego:</t>
  </si>
  <si>
    <t>Administracja publiczna</t>
  </si>
  <si>
    <t>Pomoc społeczna</t>
  </si>
  <si>
    <t>Nazwa zadania</t>
  </si>
  <si>
    <t>Dotacje
ogółem</t>
  </si>
  <si>
    <t xml:space="preserve">Wydatki
ogółem
</t>
  </si>
  <si>
    <t>wydatki bieżące</t>
  </si>
  <si>
    <t>wydatki majątkowe</t>
  </si>
  <si>
    <t>Urzędy wojewódzkie</t>
  </si>
  <si>
    <t>Świadczenia rodzinne,świadczenia z funduszu alimentacyjnego oraz składki na ubezpieczenia emerytalne i rentowe z ubezpieczenia społecznego</t>
  </si>
  <si>
    <t xml:space="preserve">Składki na ubezpieczenia zdrowotne opłacane przez osoby pobierające niektóre świadczenia z pomocy społecznej,niektóre świadczenia rodzinne oraz za osoby uczestniczące w zajęciach w centrum integracji społecznej </t>
  </si>
  <si>
    <t>Paragraf</t>
  </si>
  <si>
    <t>Składki na ubezpieczenia społeczne</t>
  </si>
  <si>
    <t>Dotacje celowe otrzymane z budżetu państwa na realizację zadań bieżących z zakresu administracji rządowej oraz innych zadań zleconych gminie(związkom gminnym) ustawami</t>
  </si>
  <si>
    <t>Wynagrodzenia osobowe pracowników</t>
  </si>
  <si>
    <t>Świadczenia społeczne</t>
  </si>
  <si>
    <t>Dodatkowe wynagrodzenie roczne</t>
  </si>
  <si>
    <t>OGÓŁEM</t>
  </si>
  <si>
    <t>Składki na ubezpieczenia zdrowotne opłacane przez osoby pobierające niektóre świadczenia z pomocy społecznej</t>
  </si>
  <si>
    <t>Dochody i wydatki związane z realizacją zadań z zakresu administracji rządowej i innych zleconych odrębnymi ustawami w 2015 roku</t>
  </si>
  <si>
    <t>Urzędy naczelnych organów władzy państwowej, kontroli i ochrony praw i sądownictwa</t>
  </si>
  <si>
    <t>Skladki na fundusz pracy</t>
  </si>
  <si>
    <t>Wynagrodzenia bezosobowe</t>
  </si>
  <si>
    <t>Wybory Prezydenta Rzeczpospolitej Polskiej</t>
  </si>
  <si>
    <t>Zakup materiałów i wyposażenia</t>
  </si>
  <si>
    <t>Zakup usług pozostałych</t>
  </si>
  <si>
    <t>Pozostała działalność</t>
  </si>
  <si>
    <t>010</t>
  </si>
  <si>
    <t>01095</t>
  </si>
  <si>
    <t>Rolnictwo i łowiectwo</t>
  </si>
  <si>
    <t>2010</t>
  </si>
  <si>
    <t>4110</t>
  </si>
  <si>
    <t>4120</t>
  </si>
  <si>
    <t>4170</t>
  </si>
  <si>
    <t>4210</t>
  </si>
  <si>
    <t>Różne opłaty i składki</t>
  </si>
  <si>
    <t>Różne wydatki na rzecz osob fizycznych</t>
  </si>
  <si>
    <t>Podróże służbowe krajowe</t>
  </si>
  <si>
    <t>Odpisy na zakładowy fundusz świadczeń socjalnych</t>
  </si>
  <si>
    <t>Szkolenia pracowników</t>
  </si>
  <si>
    <t>Oświata i wychowanie</t>
  </si>
  <si>
    <t>Szkoły podstawowe</t>
  </si>
  <si>
    <t>Zakup pomocy naukowych, dydaktycznych i książek</t>
  </si>
  <si>
    <t>Gimnazja</t>
  </si>
  <si>
    <t>Referenda ogólnokrajowe i konstytucyjne</t>
  </si>
  <si>
    <t>Opłaty z tytułu zakupu usług telekomunikacyjnych</t>
  </si>
  <si>
    <t>Wybory do sejmu i senatu</t>
  </si>
  <si>
    <t>Realizacja zadań wymagających stosowania specjalnej organizacji nauki i metod pracy</t>
  </si>
  <si>
    <t>291 896,16</t>
  </si>
  <si>
    <t>Załącznik Nr 4</t>
  </si>
  <si>
    <t xml:space="preserve">Rady Gminy Nowe Miasto </t>
  </si>
  <si>
    <t xml:space="preserve"> z dnia 08 grudnia 2015r.</t>
  </si>
  <si>
    <t>do Uchwały Nr 70/X/2015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</si>
</sst>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;[Red]#,##0"/>
    <numFmt numFmtId="170" formatCode="#.##0.00"/>
    <numFmt numFmtId="171" formatCode="[$-415]d\ mmmm\ yyyy"/>
    <numFmt numFmtId="172" formatCode="0.00;[Red]0.00"/>
    <numFmt numFmtId="173" formatCode="#,##0.00;[Red]#,##0.00"/>
    <numFmt numFmtId="174" formatCode="#,##0.0"/>
    <numFmt numFmtId="175" formatCode="00\-000"/>
    <numFmt numFmtId="176" formatCode="#,##0_ ;\-#,##0\ "/>
    <numFmt numFmtId="177" formatCode="#,##0_ ;[Red]\-#,##0\ "/>
    <numFmt numFmtId="178" formatCode="#,##0.00\ &quot;zł&quot;"/>
    <numFmt numFmtId="179" formatCode="0_ ;\-0\ "/>
  </numFmts>
  <fonts count="3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b/>
      <u val="single"/>
      <sz val="10"/>
      <name val="Arial CE"/>
      <family val="0"/>
    </font>
    <font>
      <u val="single"/>
      <sz val="6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52">
      <alignment/>
      <protection/>
    </xf>
    <xf numFmtId="0" fontId="5" fillId="0" borderId="0" xfId="52" applyFont="1" applyAlignment="1">
      <alignment horizontal="right" vertical="center"/>
      <protection/>
    </xf>
    <xf numFmtId="0" fontId="3" fillId="2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3" fillId="20" borderId="10" xfId="52" applyFont="1" applyFill="1" applyBorder="1" applyAlignment="1">
      <alignment vertical="center"/>
      <protection/>
    </xf>
    <xf numFmtId="0" fontId="0" fillId="20" borderId="11" xfId="52" applyFill="1" applyBorder="1" applyAlignment="1">
      <alignment vertical="center"/>
      <protection/>
    </xf>
    <xf numFmtId="0" fontId="1" fillId="20" borderId="12" xfId="52" applyFont="1" applyFill="1" applyBorder="1" applyAlignment="1">
      <alignment vertical="center"/>
      <protection/>
    </xf>
    <xf numFmtId="0" fontId="26" fillId="0" borderId="10" xfId="52" applyFont="1" applyBorder="1" applyAlignment="1">
      <alignment vertical="center"/>
      <protection/>
    </xf>
    <xf numFmtId="0" fontId="27" fillId="0" borderId="10" xfId="52" applyFont="1" applyBorder="1" applyAlignment="1">
      <alignment vertical="center"/>
      <protection/>
    </xf>
    <xf numFmtId="0" fontId="0" fillId="0" borderId="10" xfId="52" applyBorder="1" applyAlignment="1">
      <alignment vertical="center"/>
      <protection/>
    </xf>
    <xf numFmtId="0" fontId="0" fillId="0" borderId="10" xfId="52" applyFont="1" applyBorder="1" applyAlignment="1">
      <alignment vertical="center" wrapText="1"/>
      <protection/>
    </xf>
    <xf numFmtId="0" fontId="27" fillId="24" borderId="12" xfId="52" applyFont="1" applyFill="1" applyBorder="1" applyAlignment="1">
      <alignment vertical="center"/>
      <protection/>
    </xf>
    <xf numFmtId="0" fontId="0" fillId="25" borderId="10" xfId="0" applyFill="1" applyBorder="1" applyAlignment="1">
      <alignment/>
    </xf>
    <xf numFmtId="0" fontId="1" fillId="25" borderId="10" xfId="0" applyFont="1" applyFill="1" applyBorder="1" applyAlignment="1">
      <alignment horizontal="center"/>
    </xf>
    <xf numFmtId="4" fontId="1" fillId="25" borderId="10" xfId="0" applyNumberFormat="1" applyFont="1" applyFill="1" applyBorder="1" applyAlignment="1">
      <alignment/>
    </xf>
    <xf numFmtId="0" fontId="0" fillId="20" borderId="12" xfId="52" applyFill="1" applyBorder="1" applyAlignment="1">
      <alignment vertical="center"/>
      <protection/>
    </xf>
    <xf numFmtId="0" fontId="2" fillId="26" borderId="12" xfId="52" applyFont="1" applyFill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4" fontId="1" fillId="20" borderId="12" xfId="52" applyNumberFormat="1" applyFont="1" applyFill="1" applyBorder="1" applyAlignment="1">
      <alignment vertical="center"/>
      <protection/>
    </xf>
    <xf numFmtId="4" fontId="27" fillId="24" borderId="12" xfId="52" applyNumberFormat="1" applyFont="1" applyFill="1" applyBorder="1" applyAlignment="1">
      <alignment vertical="center"/>
      <protection/>
    </xf>
    <xf numFmtId="4" fontId="0" fillId="0" borderId="10" xfId="52" applyNumberFormat="1" applyFont="1" applyBorder="1" applyAlignment="1">
      <alignment vertical="center"/>
      <protection/>
    </xf>
    <xf numFmtId="4" fontId="0" fillId="24" borderId="10" xfId="52" applyNumberFormat="1" applyFont="1" applyFill="1" applyBorder="1" applyAlignment="1">
      <alignment vertical="center"/>
      <protection/>
    </xf>
    <xf numFmtId="4" fontId="0" fillId="0" borderId="10" xfId="52" applyNumberFormat="1" applyFont="1" applyBorder="1" applyAlignment="1">
      <alignment vertical="center"/>
      <protection/>
    </xf>
    <xf numFmtId="2" fontId="0" fillId="0" borderId="10" xfId="52" applyNumberFormat="1" applyFont="1" applyBorder="1" applyAlignment="1">
      <alignment vertical="center" wrapText="1"/>
      <protection/>
    </xf>
    <xf numFmtId="4" fontId="27" fillId="0" borderId="10" xfId="52" applyNumberFormat="1" applyFont="1" applyBorder="1" applyAlignment="1">
      <alignment vertical="center"/>
      <protection/>
    </xf>
    <xf numFmtId="4" fontId="27" fillId="24" borderId="10" xfId="52" applyNumberFormat="1" applyFont="1" applyFill="1" applyBorder="1" applyAlignment="1">
      <alignment vertical="center"/>
      <protection/>
    </xf>
    <xf numFmtId="4" fontId="0" fillId="0" borderId="10" xfId="52" applyNumberFormat="1" applyBorder="1" applyAlignment="1">
      <alignment vertical="center"/>
      <protection/>
    </xf>
    <xf numFmtId="4" fontId="26" fillId="0" borderId="10" xfId="52" applyNumberFormat="1" applyFont="1" applyBorder="1" applyAlignment="1">
      <alignment vertical="center"/>
      <protection/>
    </xf>
    <xf numFmtId="4" fontId="0" fillId="20" borderId="10" xfId="52" applyNumberFormat="1" applyFill="1" applyBorder="1" applyAlignment="1">
      <alignment vertical="center"/>
      <protection/>
    </xf>
    <xf numFmtId="4" fontId="1" fillId="20" borderId="10" xfId="52" applyNumberFormat="1" applyFont="1" applyFill="1" applyBorder="1" applyAlignment="1">
      <alignment vertical="center"/>
      <protection/>
    </xf>
    <xf numFmtId="4" fontId="27" fillId="0" borderId="10" xfId="52" applyNumberFormat="1" applyFont="1" applyBorder="1" applyAlignment="1">
      <alignment vertical="center"/>
      <protection/>
    </xf>
    <xf numFmtId="1" fontId="26" fillId="0" borderId="10" xfId="52" applyNumberFormat="1" applyFont="1" applyBorder="1" applyAlignment="1">
      <alignment vertical="center"/>
      <protection/>
    </xf>
    <xf numFmtId="1" fontId="26" fillId="0" borderId="12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 wrapText="1"/>
      <protection/>
    </xf>
    <xf numFmtId="4" fontId="27" fillId="0" borderId="12" xfId="52" applyNumberFormat="1" applyFont="1" applyBorder="1" applyAlignment="1">
      <alignment vertical="center"/>
      <protection/>
    </xf>
    <xf numFmtId="1" fontId="0" fillId="25" borderId="10" xfId="0" applyNumberFormat="1" applyFill="1" applyBorder="1" applyAlignment="1">
      <alignment/>
    </xf>
    <xf numFmtId="1" fontId="2" fillId="0" borderId="12" xfId="52" applyNumberFormat="1" applyFont="1" applyBorder="1" applyAlignment="1">
      <alignment horizontal="center" vertical="center"/>
      <protection/>
    </xf>
    <xf numFmtId="1" fontId="0" fillId="24" borderId="12" xfId="52" applyNumberFormat="1" applyFont="1" applyFill="1" applyBorder="1" applyAlignment="1">
      <alignment horizontal="center" vertical="center"/>
      <protection/>
    </xf>
    <xf numFmtId="4" fontId="0" fillId="24" borderId="10" xfId="52" applyNumberFormat="1" applyFill="1" applyBorder="1" applyAlignment="1">
      <alignment vertical="center"/>
      <protection/>
    </xf>
    <xf numFmtId="4" fontId="27" fillId="24" borderId="13" xfId="52" applyNumberFormat="1" applyFont="1" applyFill="1" applyBorder="1" applyAlignment="1">
      <alignment vertical="center"/>
      <protection/>
    </xf>
    <xf numFmtId="4" fontId="0" fillId="24" borderId="13" xfId="52" applyNumberFormat="1" applyFill="1" applyBorder="1" applyAlignment="1">
      <alignment vertical="center"/>
      <protection/>
    </xf>
    <xf numFmtId="4" fontId="0" fillId="24" borderId="13" xfId="52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24" borderId="10" xfId="52" applyFont="1" applyFill="1" applyBorder="1" applyAlignment="1">
      <alignment vertical="center"/>
      <protection/>
    </xf>
    <xf numFmtId="0" fontId="0" fillId="26" borderId="0" xfId="0" applyFill="1" applyBorder="1" applyAlignment="1">
      <alignment/>
    </xf>
    <xf numFmtId="1" fontId="3" fillId="20" borderId="10" xfId="52" applyNumberFormat="1" applyFont="1" applyFill="1" applyBorder="1" applyAlignment="1">
      <alignment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0" fontId="27" fillId="24" borderId="10" xfId="52" applyFont="1" applyFill="1" applyBorder="1" applyAlignment="1">
      <alignment vertical="center"/>
      <protection/>
    </xf>
    <xf numFmtId="1" fontId="27" fillId="24" borderId="10" xfId="52" applyNumberFormat="1" applyFont="1" applyFill="1" applyBorder="1" applyAlignment="1">
      <alignment vertical="center"/>
      <protection/>
    </xf>
    <xf numFmtId="4" fontId="1" fillId="20" borderId="12" xfId="52" applyNumberFormat="1" applyFont="1" applyFill="1" applyBorder="1" applyAlignment="1">
      <alignment vertical="center"/>
      <protection/>
    </xf>
    <xf numFmtId="0" fontId="1" fillId="25" borderId="10" xfId="52" applyFont="1" applyFill="1" applyBorder="1" applyAlignment="1">
      <alignment vertical="center"/>
      <protection/>
    </xf>
    <xf numFmtId="0" fontId="28" fillId="25" borderId="10" xfId="52" applyFont="1" applyFill="1" applyBorder="1" applyAlignment="1">
      <alignment vertical="center"/>
      <protection/>
    </xf>
    <xf numFmtId="0" fontId="3" fillId="25" borderId="10" xfId="52" applyFont="1" applyFill="1" applyBorder="1" applyAlignment="1">
      <alignment horizontal="center" vertical="center"/>
      <protection/>
    </xf>
    <xf numFmtId="2" fontId="1" fillId="25" borderId="10" xfId="52" applyNumberFormat="1" applyFont="1" applyFill="1" applyBorder="1" applyAlignment="1">
      <alignment vertical="center" wrapText="1"/>
      <protection/>
    </xf>
    <xf numFmtId="4" fontId="1" fillId="25" borderId="10" xfId="52" applyNumberFormat="1" applyFont="1" applyFill="1" applyBorder="1" applyAlignment="1">
      <alignment vertical="center"/>
      <protection/>
    </xf>
    <xf numFmtId="4" fontId="1" fillId="25" borderId="10" xfId="52" applyNumberFormat="1" applyFont="1" applyFill="1" applyBorder="1" applyAlignment="1">
      <alignment vertical="center"/>
      <protection/>
    </xf>
    <xf numFmtId="2" fontId="27" fillId="26" borderId="10" xfId="52" applyNumberFormat="1" applyFont="1" applyFill="1" applyBorder="1" applyAlignment="1">
      <alignment vertical="center" wrapText="1"/>
      <protection/>
    </xf>
    <xf numFmtId="2" fontId="27" fillId="0" borderId="10" xfId="52" applyNumberFormat="1" applyFont="1" applyBorder="1" applyAlignment="1">
      <alignment vertical="center" wrapText="1"/>
      <protection/>
    </xf>
    <xf numFmtId="4" fontId="27" fillId="0" borderId="10" xfId="52" applyNumberFormat="1" applyFont="1" applyBorder="1" applyAlignment="1">
      <alignment vertical="center" wrapText="1"/>
      <protection/>
    </xf>
    <xf numFmtId="0" fontId="27" fillId="24" borderId="10" xfId="52" applyFont="1" applyFill="1" applyBorder="1" applyAlignment="1">
      <alignment vertical="center" wrapText="1"/>
      <protection/>
    </xf>
    <xf numFmtId="0" fontId="27" fillId="24" borderId="12" xfId="52" applyFont="1" applyFill="1" applyBorder="1" applyAlignment="1">
      <alignment vertical="center" wrapText="1"/>
      <protection/>
    </xf>
    <xf numFmtId="4" fontId="0" fillId="0" borderId="12" xfId="52" applyNumberFormat="1" applyFont="1" applyBorder="1" applyAlignment="1">
      <alignment vertical="center"/>
      <protection/>
    </xf>
    <xf numFmtId="1" fontId="0" fillId="24" borderId="10" xfId="52" applyNumberFormat="1" applyFont="1" applyFill="1" applyBorder="1" applyAlignment="1">
      <alignment horizontal="center" vertical="center"/>
      <protection/>
    </xf>
    <xf numFmtId="0" fontId="2" fillId="26" borderId="10" xfId="52" applyFont="1" applyFill="1" applyBorder="1" applyAlignment="1">
      <alignment horizontal="left" vertical="center" wrapText="1"/>
      <protection/>
    </xf>
    <xf numFmtId="4" fontId="0" fillId="24" borderId="10" xfId="52" applyNumberFormat="1" applyFont="1" applyFill="1" applyBorder="1" applyAlignment="1">
      <alignment horizontal="right" vertical="center"/>
      <protection/>
    </xf>
    <xf numFmtId="0" fontId="2" fillId="25" borderId="12" xfId="52" applyFont="1" applyFill="1" applyBorder="1" applyAlignment="1">
      <alignment horizontal="center" vertical="center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9" fontId="2" fillId="0" borderId="12" xfId="52" applyNumberFormat="1" applyFont="1" applyBorder="1" applyAlignment="1">
      <alignment horizontal="center" vertical="center"/>
      <protection/>
    </xf>
    <xf numFmtId="0" fontId="3" fillId="25" borderId="12" xfId="52" applyFont="1" applyFill="1" applyBorder="1" applyAlignment="1">
      <alignment horizontal="left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left" vertical="center"/>
      <protection/>
    </xf>
    <xf numFmtId="4" fontId="2" fillId="0" borderId="12" xfId="52" applyNumberFormat="1" applyFont="1" applyBorder="1" applyAlignment="1">
      <alignment horizontal="center" vertical="center"/>
      <protection/>
    </xf>
    <xf numFmtId="4" fontId="2" fillId="0" borderId="12" xfId="52" applyNumberFormat="1" applyFont="1" applyBorder="1" applyAlignment="1">
      <alignment horizontal="right" vertical="center"/>
      <protection/>
    </xf>
    <xf numFmtId="49" fontId="26" fillId="0" borderId="12" xfId="52" applyNumberFormat="1" applyFont="1" applyBorder="1" applyAlignment="1">
      <alignment horizontal="center" vertical="center"/>
      <protection/>
    </xf>
    <xf numFmtId="49" fontId="29" fillId="0" borderId="12" xfId="52" applyNumberFormat="1" applyFont="1" applyBorder="1" applyAlignment="1">
      <alignment horizontal="center" vertical="center"/>
      <protection/>
    </xf>
    <xf numFmtId="49" fontId="26" fillId="0" borderId="12" xfId="52" applyNumberFormat="1" applyFont="1" applyBorder="1" applyAlignment="1">
      <alignment horizontal="left" vertical="center"/>
      <protection/>
    </xf>
    <xf numFmtId="49" fontId="3" fillId="25" borderId="10" xfId="52" applyNumberFormat="1" applyFont="1" applyFill="1" applyBorder="1" applyAlignment="1">
      <alignment horizontal="center" vertical="center"/>
      <protection/>
    </xf>
    <xf numFmtId="0" fontId="3" fillId="25" borderId="12" xfId="52" applyFont="1" applyFill="1" applyBorder="1" applyAlignment="1">
      <alignment horizontal="center" vertical="center"/>
      <protection/>
    </xf>
    <xf numFmtId="49" fontId="3" fillId="25" borderId="12" xfId="52" applyNumberFormat="1" applyFont="1" applyFill="1" applyBorder="1" applyAlignment="1">
      <alignment horizontal="center" vertical="center"/>
      <protection/>
    </xf>
    <xf numFmtId="0" fontId="0" fillId="24" borderId="10" xfId="52" applyFont="1" applyFill="1" applyBorder="1" applyAlignment="1">
      <alignment vertical="center" wrapText="1"/>
      <protection/>
    </xf>
    <xf numFmtId="0" fontId="2" fillId="0" borderId="10" xfId="52" applyFont="1" applyBorder="1" applyAlignment="1">
      <alignment horizontal="left" vertical="center"/>
      <protection/>
    </xf>
    <xf numFmtId="4" fontId="2" fillId="0" borderId="10" xfId="52" applyNumberFormat="1" applyFont="1" applyBorder="1" applyAlignment="1">
      <alignment horizontal="center" vertical="center"/>
      <protection/>
    </xf>
    <xf numFmtId="4" fontId="2" fillId="0" borderId="10" xfId="52" applyNumberFormat="1" applyFont="1" applyBorder="1" applyAlignment="1">
      <alignment horizontal="right" vertical="center"/>
      <protection/>
    </xf>
    <xf numFmtId="0" fontId="2" fillId="0" borderId="12" xfId="52" applyFont="1" applyBorder="1" applyAlignment="1">
      <alignment horizontal="center" vertical="center"/>
      <protection/>
    </xf>
    <xf numFmtId="4" fontId="3" fillId="25" borderId="12" xfId="52" applyNumberFormat="1" applyFont="1" applyFill="1" applyBorder="1" applyAlignment="1">
      <alignment horizontal="center" vertical="center"/>
      <protection/>
    </xf>
    <xf numFmtId="4" fontId="26" fillId="0" borderId="12" xfId="52" applyNumberFormat="1" applyFont="1" applyBorder="1" applyAlignment="1">
      <alignment horizontal="center" vertical="center"/>
      <protection/>
    </xf>
    <xf numFmtId="0" fontId="3" fillId="20" borderId="12" xfId="52" applyFont="1" applyFill="1" applyBorder="1" applyAlignment="1">
      <alignment horizontal="center" vertical="center"/>
      <protection/>
    </xf>
    <xf numFmtId="0" fontId="3" fillId="20" borderId="14" xfId="52" applyFont="1" applyFill="1" applyBorder="1" applyAlignment="1">
      <alignment horizontal="center" vertical="center"/>
      <protection/>
    </xf>
    <xf numFmtId="0" fontId="3" fillId="20" borderId="12" xfId="52" applyFont="1" applyFill="1" applyBorder="1" applyAlignment="1">
      <alignment horizontal="left" vertical="center" wrapText="1"/>
      <protection/>
    </xf>
    <xf numFmtId="0" fontId="3" fillId="20" borderId="14" xfId="52" applyFont="1" applyFill="1" applyBorder="1" applyAlignment="1">
      <alignment horizontal="left" vertical="center"/>
      <protection/>
    </xf>
    <xf numFmtId="0" fontId="3" fillId="20" borderId="10" xfId="52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 horizontal="right"/>
      <protection/>
    </xf>
    <xf numFmtId="0" fontId="0" fillId="0" borderId="0" xfId="52" applyAlignment="1">
      <alignment horizontal="right"/>
      <protection/>
    </xf>
    <xf numFmtId="0" fontId="4" fillId="0" borderId="0" xfId="52" applyFont="1" applyAlignment="1">
      <alignment horizontal="center" vertical="center" wrapText="1"/>
      <protection/>
    </xf>
    <xf numFmtId="0" fontId="3" fillId="20" borderId="10" xfId="52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2" max="2" width="7.140625" style="0" customWidth="1"/>
    <col min="3" max="3" width="8.8515625" style="0" customWidth="1"/>
    <col min="4" max="4" width="9.00390625" style="0" customWidth="1"/>
    <col min="5" max="5" width="29.00390625" style="0" customWidth="1"/>
    <col min="6" max="6" width="14.57421875" style="0" customWidth="1"/>
    <col min="7" max="7" width="15.00390625" style="0" customWidth="1"/>
    <col min="8" max="8" width="16.28125" style="0" customWidth="1"/>
    <col min="9" max="9" width="18.140625" style="0" customWidth="1"/>
  </cols>
  <sheetData>
    <row r="1" spans="2:9" ht="12.75">
      <c r="B1" s="1"/>
      <c r="C1" s="1"/>
      <c r="D1" s="1"/>
      <c r="E1" s="1"/>
      <c r="F1" s="1"/>
      <c r="G1" s="1"/>
      <c r="H1" s="93" t="s">
        <v>51</v>
      </c>
      <c r="I1" s="94"/>
    </row>
    <row r="2" spans="2:9" ht="12.75">
      <c r="B2" s="1"/>
      <c r="C2" s="1"/>
      <c r="D2" s="1"/>
      <c r="E2" s="1"/>
      <c r="F2" s="1"/>
      <c r="G2" s="1"/>
      <c r="H2" s="93" t="s">
        <v>54</v>
      </c>
      <c r="I2" s="94"/>
    </row>
    <row r="3" spans="2:9" ht="12.75">
      <c r="B3" s="1"/>
      <c r="C3" s="1"/>
      <c r="D3" s="1"/>
      <c r="E3" s="1"/>
      <c r="F3" s="1"/>
      <c r="G3" s="1"/>
      <c r="H3" s="93" t="s">
        <v>52</v>
      </c>
      <c r="I3" s="94"/>
    </row>
    <row r="4" spans="2:9" ht="12.75">
      <c r="B4" s="1"/>
      <c r="C4" s="1"/>
      <c r="D4" s="1"/>
      <c r="E4" s="1"/>
      <c r="F4" s="1"/>
      <c r="G4" s="1"/>
      <c r="H4" s="93" t="s">
        <v>53</v>
      </c>
      <c r="I4" s="94"/>
    </row>
    <row r="6" spans="2:9" ht="36.75" customHeight="1">
      <c r="B6" s="95" t="s">
        <v>21</v>
      </c>
      <c r="C6" s="95"/>
      <c r="D6" s="95"/>
      <c r="E6" s="95"/>
      <c r="F6" s="95"/>
      <c r="G6" s="95"/>
      <c r="H6" s="95"/>
      <c r="I6" s="95"/>
    </row>
    <row r="7" spans="2:9" ht="12.75">
      <c r="B7" s="1"/>
      <c r="C7" s="1"/>
      <c r="D7" s="1"/>
      <c r="E7" s="1"/>
      <c r="F7" s="1"/>
      <c r="G7" s="1"/>
      <c r="H7" s="1"/>
      <c r="I7" s="2"/>
    </row>
    <row r="8" spans="2:9" ht="12.75">
      <c r="B8" s="96" t="s">
        <v>0</v>
      </c>
      <c r="C8" s="88" t="s">
        <v>1</v>
      </c>
      <c r="D8" s="88" t="s">
        <v>13</v>
      </c>
      <c r="E8" s="88" t="s">
        <v>5</v>
      </c>
      <c r="F8" s="90" t="s">
        <v>6</v>
      </c>
      <c r="G8" s="92" t="s">
        <v>7</v>
      </c>
      <c r="H8" s="92" t="s">
        <v>2</v>
      </c>
      <c r="I8" s="92"/>
    </row>
    <row r="9" spans="2:9" ht="25.5">
      <c r="B9" s="96"/>
      <c r="C9" s="89"/>
      <c r="D9" s="89"/>
      <c r="E9" s="89"/>
      <c r="F9" s="91"/>
      <c r="G9" s="92"/>
      <c r="H9" s="3" t="s">
        <v>8</v>
      </c>
      <c r="I9" s="3" t="s">
        <v>9</v>
      </c>
    </row>
    <row r="10" spans="2:9" ht="12.75">
      <c r="B10" s="4">
        <v>1</v>
      </c>
      <c r="C10" s="4">
        <v>2</v>
      </c>
      <c r="D10" s="4"/>
      <c r="E10" s="4">
        <v>3</v>
      </c>
      <c r="F10" s="4">
        <v>4</v>
      </c>
      <c r="G10" s="4">
        <v>5</v>
      </c>
      <c r="H10" s="4">
        <v>6</v>
      </c>
      <c r="I10" s="4">
        <v>7</v>
      </c>
    </row>
    <row r="11" spans="2:9" ht="26.25" customHeight="1">
      <c r="B11" s="78" t="s">
        <v>29</v>
      </c>
      <c r="C11" s="79"/>
      <c r="D11" s="79"/>
      <c r="E11" s="69" t="s">
        <v>31</v>
      </c>
      <c r="F11" s="86">
        <f>F12</f>
        <v>291896.16</v>
      </c>
      <c r="G11" s="80" t="s">
        <v>50</v>
      </c>
      <c r="H11" s="80" t="s">
        <v>50</v>
      </c>
      <c r="I11" s="66"/>
    </row>
    <row r="12" spans="2:9" ht="29.25" customHeight="1">
      <c r="B12" s="67"/>
      <c r="C12" s="75" t="s">
        <v>30</v>
      </c>
      <c r="D12" s="76"/>
      <c r="E12" s="77" t="s">
        <v>28</v>
      </c>
      <c r="F12" s="87">
        <v>291896.16</v>
      </c>
      <c r="G12" s="87">
        <v>291896.16</v>
      </c>
      <c r="H12" s="87">
        <v>291896.16</v>
      </c>
      <c r="I12" s="75"/>
    </row>
    <row r="13" spans="2:9" ht="95.25" customHeight="1">
      <c r="B13" s="70"/>
      <c r="C13" s="68"/>
      <c r="D13" s="68" t="s">
        <v>32</v>
      </c>
      <c r="E13" s="17" t="s">
        <v>15</v>
      </c>
      <c r="F13" s="73">
        <v>291896.16</v>
      </c>
      <c r="G13" s="73"/>
      <c r="H13" s="73"/>
      <c r="I13" s="73"/>
    </row>
    <row r="14" spans="2:9" ht="29.25" customHeight="1">
      <c r="B14" s="70"/>
      <c r="C14" s="68"/>
      <c r="D14" s="68" t="s">
        <v>33</v>
      </c>
      <c r="E14" s="11" t="s">
        <v>14</v>
      </c>
      <c r="F14" s="73"/>
      <c r="G14" s="74">
        <v>684</v>
      </c>
      <c r="H14" s="74">
        <v>684</v>
      </c>
      <c r="I14" s="73"/>
    </row>
    <row r="15" spans="2:9" ht="29.25" customHeight="1">
      <c r="B15" s="70"/>
      <c r="C15" s="68"/>
      <c r="D15" s="68" t="s">
        <v>34</v>
      </c>
      <c r="E15" s="24" t="s">
        <v>23</v>
      </c>
      <c r="F15" s="73"/>
      <c r="G15" s="74">
        <v>98</v>
      </c>
      <c r="H15" s="74">
        <v>98</v>
      </c>
      <c r="I15" s="73"/>
    </row>
    <row r="16" spans="2:9" ht="29.25" customHeight="1">
      <c r="B16" s="70"/>
      <c r="C16" s="68"/>
      <c r="D16" s="68" t="s">
        <v>35</v>
      </c>
      <c r="E16" s="24" t="s">
        <v>24</v>
      </c>
      <c r="F16" s="73"/>
      <c r="G16" s="74">
        <v>4000</v>
      </c>
      <c r="H16" s="74">
        <v>4000</v>
      </c>
      <c r="I16" s="73"/>
    </row>
    <row r="17" spans="2:9" ht="29.25" customHeight="1">
      <c r="B17" s="70"/>
      <c r="C17" s="68"/>
      <c r="D17" s="68" t="s">
        <v>36</v>
      </c>
      <c r="E17" s="24" t="s">
        <v>26</v>
      </c>
      <c r="F17" s="73"/>
      <c r="G17" s="74">
        <v>941.45</v>
      </c>
      <c r="H17" s="74">
        <v>941.45</v>
      </c>
      <c r="I17" s="73"/>
    </row>
    <row r="18" spans="2:9" ht="26.25" customHeight="1">
      <c r="B18" s="71"/>
      <c r="C18" s="71"/>
      <c r="D18" s="71">
        <v>4430</v>
      </c>
      <c r="E18" s="82" t="s">
        <v>37</v>
      </c>
      <c r="F18" s="83"/>
      <c r="G18" s="84">
        <v>161316.65</v>
      </c>
      <c r="H18" s="84">
        <v>161316.65</v>
      </c>
      <c r="I18" s="83"/>
    </row>
    <row r="19" spans="2:9" ht="24.75" customHeight="1">
      <c r="B19" s="5">
        <v>750</v>
      </c>
      <c r="C19" s="6"/>
      <c r="D19" s="16"/>
      <c r="E19" s="7" t="s">
        <v>3</v>
      </c>
      <c r="F19" s="19">
        <f>F20</f>
        <v>44657</v>
      </c>
      <c r="G19" s="19">
        <f>G20</f>
        <v>44657</v>
      </c>
      <c r="H19" s="19">
        <f>H20</f>
        <v>44657</v>
      </c>
      <c r="I19" s="50">
        <f>I20</f>
        <v>0</v>
      </c>
    </row>
    <row r="20" spans="2:9" ht="27" customHeight="1">
      <c r="B20" s="10"/>
      <c r="C20" s="8">
        <v>75011</v>
      </c>
      <c r="D20" s="8"/>
      <c r="E20" s="9" t="s">
        <v>10</v>
      </c>
      <c r="F20" s="25">
        <f>F21</f>
        <v>44657</v>
      </c>
      <c r="G20" s="26">
        <f>G22</f>
        <v>44657</v>
      </c>
      <c r="H20" s="26">
        <f>H22</f>
        <v>44657</v>
      </c>
      <c r="I20" s="26">
        <v>0</v>
      </c>
    </row>
    <row r="21" spans="2:9" ht="90.75" customHeight="1">
      <c r="B21" s="10"/>
      <c r="C21" s="8"/>
      <c r="D21" s="18">
        <v>2010</v>
      </c>
      <c r="E21" s="17" t="s">
        <v>15</v>
      </c>
      <c r="F21" s="21">
        <v>44657</v>
      </c>
      <c r="G21" s="22"/>
      <c r="H21" s="23"/>
      <c r="I21" s="23"/>
    </row>
    <row r="22" spans="2:9" ht="24.75" customHeight="1">
      <c r="B22" s="10"/>
      <c r="C22" s="8"/>
      <c r="D22" s="18">
        <v>4010</v>
      </c>
      <c r="E22" s="24" t="s">
        <v>16</v>
      </c>
      <c r="F22" s="21"/>
      <c r="G22" s="22">
        <v>44657</v>
      </c>
      <c r="H22" s="23">
        <v>44657</v>
      </c>
      <c r="I22" s="23">
        <v>0</v>
      </c>
    </row>
    <row r="23" spans="2:9" ht="50.25" customHeight="1">
      <c r="B23" s="51">
        <v>751</v>
      </c>
      <c r="C23" s="52"/>
      <c r="D23" s="53"/>
      <c r="E23" s="54" t="s">
        <v>22</v>
      </c>
      <c r="F23" s="55">
        <f>F24+F29+F46+F37</f>
        <v>41156</v>
      </c>
      <c r="G23" s="55">
        <f>G24+G29+G46+G37</f>
        <v>41156</v>
      </c>
      <c r="H23" s="55">
        <f>H24+H29+H46+H37</f>
        <v>41156</v>
      </c>
      <c r="I23" s="56">
        <f>I24</f>
        <v>0</v>
      </c>
    </row>
    <row r="24" spans="2:9" ht="41.25" customHeight="1">
      <c r="B24" s="10"/>
      <c r="C24" s="8">
        <v>75101</v>
      </c>
      <c r="D24" s="18"/>
      <c r="E24" s="57" t="s">
        <v>22</v>
      </c>
      <c r="F24" s="25">
        <f>F25</f>
        <v>829</v>
      </c>
      <c r="G24" s="26">
        <f>G26+G27+G28</f>
        <v>829</v>
      </c>
      <c r="H24" s="26">
        <f>H26+H27+H28</f>
        <v>829</v>
      </c>
      <c r="I24" s="23">
        <v>0</v>
      </c>
    </row>
    <row r="25" spans="2:9" ht="87.75" customHeight="1">
      <c r="B25" s="10"/>
      <c r="C25" s="8"/>
      <c r="D25" s="18">
        <v>2010</v>
      </c>
      <c r="E25" s="17" t="s">
        <v>15</v>
      </c>
      <c r="F25" s="21">
        <v>829</v>
      </c>
      <c r="G25" s="22"/>
      <c r="H25" s="23"/>
      <c r="I25" s="23"/>
    </row>
    <row r="26" spans="2:9" ht="24.75" customHeight="1">
      <c r="B26" s="10"/>
      <c r="C26" s="8"/>
      <c r="D26" s="18">
        <v>4110</v>
      </c>
      <c r="E26" s="11" t="s">
        <v>14</v>
      </c>
      <c r="F26" s="21"/>
      <c r="G26" s="22">
        <v>119</v>
      </c>
      <c r="H26" s="23">
        <v>119</v>
      </c>
      <c r="I26" s="23">
        <v>0</v>
      </c>
    </row>
    <row r="27" spans="2:9" ht="24.75" customHeight="1">
      <c r="B27" s="10"/>
      <c r="C27" s="8"/>
      <c r="D27" s="18">
        <v>4120</v>
      </c>
      <c r="E27" s="24" t="s">
        <v>23</v>
      </c>
      <c r="F27" s="21"/>
      <c r="G27" s="22">
        <v>17</v>
      </c>
      <c r="H27" s="23">
        <v>17</v>
      </c>
      <c r="I27" s="23">
        <v>0</v>
      </c>
    </row>
    <row r="28" spans="2:9" ht="24.75" customHeight="1">
      <c r="B28" s="10"/>
      <c r="C28" s="8"/>
      <c r="D28" s="18">
        <v>4170</v>
      </c>
      <c r="E28" s="24" t="s">
        <v>24</v>
      </c>
      <c r="F28" s="21"/>
      <c r="G28" s="22">
        <v>693</v>
      </c>
      <c r="H28" s="23">
        <v>693</v>
      </c>
      <c r="I28" s="23">
        <v>0</v>
      </c>
    </row>
    <row r="29" spans="2:9" ht="33.75" customHeight="1">
      <c r="B29" s="10"/>
      <c r="C29" s="8">
        <v>75107</v>
      </c>
      <c r="D29" s="18"/>
      <c r="E29" s="58" t="s">
        <v>25</v>
      </c>
      <c r="F29" s="25">
        <f>F30</f>
        <v>18325</v>
      </c>
      <c r="G29" s="26">
        <f>SUM(G31:G36)</f>
        <v>18325</v>
      </c>
      <c r="H29" s="26">
        <f>SUM(H31:H36)</f>
        <v>18325</v>
      </c>
      <c r="I29" s="23"/>
    </row>
    <row r="30" spans="2:9" ht="90" customHeight="1">
      <c r="B30" s="10"/>
      <c r="C30" s="8"/>
      <c r="D30" s="18">
        <v>2010</v>
      </c>
      <c r="E30" s="17" t="s">
        <v>15</v>
      </c>
      <c r="F30" s="21">
        <v>18325</v>
      </c>
      <c r="G30" s="22"/>
      <c r="H30" s="23"/>
      <c r="I30" s="23"/>
    </row>
    <row r="31" spans="2:9" ht="31.5" customHeight="1">
      <c r="B31" s="10"/>
      <c r="C31" s="8"/>
      <c r="D31" s="18">
        <v>3030</v>
      </c>
      <c r="E31" s="17" t="s">
        <v>38</v>
      </c>
      <c r="F31" s="21"/>
      <c r="G31" s="22">
        <v>9760</v>
      </c>
      <c r="H31" s="23">
        <v>9760</v>
      </c>
      <c r="I31" s="23"/>
    </row>
    <row r="32" spans="2:9" ht="24.75" customHeight="1">
      <c r="B32" s="10"/>
      <c r="C32" s="8"/>
      <c r="D32" s="18">
        <v>4110</v>
      </c>
      <c r="E32" s="11" t="s">
        <v>14</v>
      </c>
      <c r="F32" s="21"/>
      <c r="G32" s="22">
        <v>715</v>
      </c>
      <c r="H32" s="23">
        <v>715</v>
      </c>
      <c r="I32" s="23"/>
    </row>
    <row r="33" spans="2:9" ht="24.75" customHeight="1">
      <c r="B33" s="10"/>
      <c r="C33" s="8"/>
      <c r="D33" s="18">
        <v>4120</v>
      </c>
      <c r="E33" s="24" t="s">
        <v>23</v>
      </c>
      <c r="F33" s="21"/>
      <c r="G33" s="22">
        <v>83</v>
      </c>
      <c r="H33" s="23">
        <v>83</v>
      </c>
      <c r="I33" s="23"/>
    </row>
    <row r="34" spans="2:9" ht="24.75" customHeight="1">
      <c r="B34" s="10"/>
      <c r="C34" s="8"/>
      <c r="D34" s="18">
        <v>4170</v>
      </c>
      <c r="E34" s="24" t="s">
        <v>24</v>
      </c>
      <c r="F34" s="21"/>
      <c r="G34" s="22">
        <v>4464</v>
      </c>
      <c r="H34" s="23">
        <v>4464</v>
      </c>
      <c r="I34" s="23"/>
    </row>
    <row r="35" spans="2:9" ht="24.75" customHeight="1">
      <c r="B35" s="10"/>
      <c r="C35" s="8"/>
      <c r="D35" s="18">
        <v>4210</v>
      </c>
      <c r="E35" s="24" t="s">
        <v>26</v>
      </c>
      <c r="F35" s="21"/>
      <c r="G35" s="22">
        <v>3194</v>
      </c>
      <c r="H35" s="23">
        <v>3194</v>
      </c>
      <c r="I35" s="23"/>
    </row>
    <row r="36" spans="2:9" ht="24.75" customHeight="1">
      <c r="B36" s="10"/>
      <c r="C36" s="8"/>
      <c r="D36" s="18">
        <v>4300</v>
      </c>
      <c r="E36" s="24" t="s">
        <v>27</v>
      </c>
      <c r="F36" s="21"/>
      <c r="G36" s="22">
        <v>109</v>
      </c>
      <c r="H36" s="23">
        <v>109</v>
      </c>
      <c r="I36" s="23"/>
    </row>
    <row r="37" spans="2:9" ht="24.75" customHeight="1">
      <c r="B37" s="10"/>
      <c r="C37" s="8">
        <v>75108</v>
      </c>
      <c r="D37" s="18"/>
      <c r="E37" s="58" t="s">
        <v>48</v>
      </c>
      <c r="F37" s="25">
        <v>11909</v>
      </c>
      <c r="G37" s="26">
        <f>SUM(G38:G45)</f>
        <v>11909</v>
      </c>
      <c r="H37" s="26">
        <f>SUM(H38:H45)</f>
        <v>11909</v>
      </c>
      <c r="I37" s="23"/>
    </row>
    <row r="38" spans="2:9" ht="90" customHeight="1">
      <c r="B38" s="10"/>
      <c r="C38" s="8"/>
      <c r="D38" s="18">
        <v>2010</v>
      </c>
      <c r="E38" s="17" t="s">
        <v>15</v>
      </c>
      <c r="F38" s="21">
        <v>11909</v>
      </c>
      <c r="G38" s="22"/>
      <c r="H38" s="22"/>
      <c r="I38" s="23"/>
    </row>
    <row r="39" spans="2:9" ht="34.5" customHeight="1">
      <c r="B39" s="10"/>
      <c r="C39" s="8"/>
      <c r="D39" s="18">
        <v>3030</v>
      </c>
      <c r="E39" s="17" t="s">
        <v>38</v>
      </c>
      <c r="F39" s="21"/>
      <c r="G39" s="22">
        <v>6000</v>
      </c>
      <c r="H39" s="22">
        <v>6000</v>
      </c>
      <c r="I39" s="23"/>
    </row>
    <row r="40" spans="2:9" ht="24.75" customHeight="1">
      <c r="B40" s="10"/>
      <c r="C40" s="8"/>
      <c r="D40" s="18">
        <v>4110</v>
      </c>
      <c r="E40" s="11" t="s">
        <v>14</v>
      </c>
      <c r="F40" s="21"/>
      <c r="G40" s="22">
        <v>500</v>
      </c>
      <c r="H40" s="23">
        <v>500</v>
      </c>
      <c r="I40" s="23"/>
    </row>
    <row r="41" spans="2:9" ht="24.75" customHeight="1">
      <c r="B41" s="10"/>
      <c r="C41" s="8"/>
      <c r="D41" s="18">
        <v>4120</v>
      </c>
      <c r="E41" s="24" t="s">
        <v>23</v>
      </c>
      <c r="F41" s="21"/>
      <c r="G41" s="22">
        <v>100</v>
      </c>
      <c r="H41" s="23">
        <v>100</v>
      </c>
      <c r="I41" s="23"/>
    </row>
    <row r="42" spans="2:9" ht="24.75" customHeight="1">
      <c r="B42" s="10"/>
      <c r="C42" s="8"/>
      <c r="D42" s="18">
        <v>4170</v>
      </c>
      <c r="E42" s="24" t="s">
        <v>24</v>
      </c>
      <c r="F42" s="21"/>
      <c r="G42" s="22">
        <v>3640</v>
      </c>
      <c r="H42" s="23">
        <v>3640</v>
      </c>
      <c r="I42" s="23"/>
    </row>
    <row r="43" spans="2:9" ht="24.75" customHeight="1">
      <c r="B43" s="10"/>
      <c r="C43" s="8"/>
      <c r="D43" s="18">
        <v>4210</v>
      </c>
      <c r="E43" s="24" t="s">
        <v>26</v>
      </c>
      <c r="F43" s="21"/>
      <c r="G43" s="22">
        <v>1549</v>
      </c>
      <c r="H43" s="23">
        <v>1549</v>
      </c>
      <c r="I43" s="23"/>
    </row>
    <row r="44" spans="2:9" ht="24.75" customHeight="1">
      <c r="B44" s="10"/>
      <c r="C44" s="8"/>
      <c r="D44" s="18">
        <v>4300</v>
      </c>
      <c r="E44" s="24" t="s">
        <v>27</v>
      </c>
      <c r="F44" s="21"/>
      <c r="G44" s="22">
        <v>20</v>
      </c>
      <c r="H44" s="23">
        <v>20</v>
      </c>
      <c r="I44" s="23"/>
    </row>
    <row r="45" spans="2:9" ht="24.75" customHeight="1">
      <c r="B45" s="10"/>
      <c r="C45" s="8"/>
      <c r="D45" s="18">
        <v>4410</v>
      </c>
      <c r="E45" s="24" t="s">
        <v>39</v>
      </c>
      <c r="F45" s="21"/>
      <c r="G45" s="22">
        <v>100</v>
      </c>
      <c r="H45" s="23">
        <v>100</v>
      </c>
      <c r="I45" s="23"/>
    </row>
    <row r="46" spans="2:9" ht="24.75" customHeight="1">
      <c r="B46" s="10"/>
      <c r="C46" s="8">
        <v>75110</v>
      </c>
      <c r="D46" s="18"/>
      <c r="E46" s="58" t="s">
        <v>46</v>
      </c>
      <c r="F46" s="25">
        <f>F47</f>
        <v>10093</v>
      </c>
      <c r="G46" s="26">
        <f>G49+G50+G51+G52+G53+G48+G54</f>
        <v>10093</v>
      </c>
      <c r="H46" s="26">
        <f>H49+H50+H51+H52+H53+H48+H54</f>
        <v>10093</v>
      </c>
      <c r="I46" s="23"/>
    </row>
    <row r="47" spans="2:9" ht="90.75" customHeight="1">
      <c r="B47" s="10"/>
      <c r="C47" s="8"/>
      <c r="D47" s="18">
        <v>2010</v>
      </c>
      <c r="E47" s="17" t="s">
        <v>15</v>
      </c>
      <c r="F47" s="21">
        <v>10093</v>
      </c>
      <c r="G47" s="22"/>
      <c r="H47" s="23"/>
      <c r="I47" s="23"/>
    </row>
    <row r="48" spans="2:9" ht="27" customHeight="1">
      <c r="B48" s="10"/>
      <c r="C48" s="8"/>
      <c r="D48" s="85">
        <v>3030</v>
      </c>
      <c r="E48" s="17" t="s">
        <v>38</v>
      </c>
      <c r="F48" s="21"/>
      <c r="G48" s="22">
        <v>5280</v>
      </c>
      <c r="H48" s="23">
        <v>5280</v>
      </c>
      <c r="I48" s="23"/>
    </row>
    <row r="49" spans="2:9" ht="24.75" customHeight="1">
      <c r="B49" s="10"/>
      <c r="C49" s="8"/>
      <c r="D49" s="68" t="s">
        <v>33</v>
      </c>
      <c r="E49" s="11" t="s">
        <v>14</v>
      </c>
      <c r="F49" s="21"/>
      <c r="G49" s="22">
        <v>463.71</v>
      </c>
      <c r="H49" s="23">
        <v>463.71</v>
      </c>
      <c r="I49" s="23"/>
    </row>
    <row r="50" spans="2:9" ht="24.75" customHeight="1">
      <c r="B50" s="10"/>
      <c r="C50" s="8"/>
      <c r="D50" s="68" t="s">
        <v>34</v>
      </c>
      <c r="E50" s="24" t="s">
        <v>23</v>
      </c>
      <c r="F50" s="21"/>
      <c r="G50" s="22">
        <v>48.31</v>
      </c>
      <c r="H50" s="23">
        <v>48.31</v>
      </c>
      <c r="I50" s="23"/>
    </row>
    <row r="51" spans="2:9" ht="24.75" customHeight="1">
      <c r="B51" s="10"/>
      <c r="C51" s="8"/>
      <c r="D51" s="68" t="s">
        <v>35</v>
      </c>
      <c r="E51" s="24" t="s">
        <v>24</v>
      </c>
      <c r="F51" s="21"/>
      <c r="G51" s="22">
        <v>3121.75</v>
      </c>
      <c r="H51" s="23">
        <v>3121.75</v>
      </c>
      <c r="I51" s="23"/>
    </row>
    <row r="52" spans="2:9" ht="24.75" customHeight="1">
      <c r="B52" s="10"/>
      <c r="C52" s="8"/>
      <c r="D52" s="70" t="s">
        <v>36</v>
      </c>
      <c r="E52" s="24" t="s">
        <v>26</v>
      </c>
      <c r="F52" s="21"/>
      <c r="G52" s="22">
        <v>1075.8</v>
      </c>
      <c r="H52" s="23">
        <v>1075.8</v>
      </c>
      <c r="I52" s="23"/>
    </row>
    <row r="53" spans="2:9" ht="24.75" customHeight="1">
      <c r="B53" s="10"/>
      <c r="C53" s="8"/>
      <c r="D53" s="18">
        <v>4360</v>
      </c>
      <c r="E53" s="24" t="s">
        <v>47</v>
      </c>
      <c r="F53" s="21"/>
      <c r="G53" s="22">
        <v>70</v>
      </c>
      <c r="H53" s="23">
        <v>70</v>
      </c>
      <c r="I53" s="23"/>
    </row>
    <row r="54" spans="2:9" ht="24.75" customHeight="1">
      <c r="B54" s="10"/>
      <c r="C54" s="8"/>
      <c r="D54" s="18">
        <v>4410</v>
      </c>
      <c r="E54" s="24" t="s">
        <v>39</v>
      </c>
      <c r="F54" s="21"/>
      <c r="G54" s="22">
        <v>33.43</v>
      </c>
      <c r="H54" s="23">
        <v>33.43</v>
      </c>
      <c r="I54" s="23"/>
    </row>
    <row r="55" spans="2:9" ht="24.75" customHeight="1">
      <c r="B55" s="46">
        <v>801</v>
      </c>
      <c r="C55" s="29"/>
      <c r="D55" s="29"/>
      <c r="E55" s="30" t="s">
        <v>42</v>
      </c>
      <c r="F55" s="30">
        <f>F56+F59+F62</f>
        <v>28345</v>
      </c>
      <c r="G55" s="30">
        <f>G56+G59+G62</f>
        <v>28345</v>
      </c>
      <c r="H55" s="30">
        <f>H56+H59+H62</f>
        <v>28345</v>
      </c>
      <c r="I55" s="29">
        <v>0</v>
      </c>
    </row>
    <row r="56" spans="2:9" ht="24.75" customHeight="1">
      <c r="B56" s="10"/>
      <c r="C56" s="8">
        <v>80101</v>
      </c>
      <c r="D56" s="18"/>
      <c r="E56" s="58" t="s">
        <v>43</v>
      </c>
      <c r="F56" s="25">
        <f>G56</f>
        <v>15306</v>
      </c>
      <c r="G56" s="26">
        <f>G58</f>
        <v>15306</v>
      </c>
      <c r="H56" s="26">
        <f>H58</f>
        <v>15306</v>
      </c>
      <c r="I56" s="23"/>
    </row>
    <row r="57" spans="2:9" ht="91.5" customHeight="1">
      <c r="B57" s="10"/>
      <c r="C57" s="8"/>
      <c r="D57" s="18">
        <v>2010</v>
      </c>
      <c r="E57" s="17" t="s">
        <v>15</v>
      </c>
      <c r="F57" s="21">
        <v>15306</v>
      </c>
      <c r="G57" s="22"/>
      <c r="H57" s="23"/>
      <c r="I57" s="23"/>
    </row>
    <row r="58" spans="2:9" ht="24.75" customHeight="1">
      <c r="B58" s="10"/>
      <c r="C58" s="8"/>
      <c r="D58" s="18">
        <v>4240</v>
      </c>
      <c r="E58" s="24" t="s">
        <v>44</v>
      </c>
      <c r="F58" s="21"/>
      <c r="G58" s="22">
        <v>15306</v>
      </c>
      <c r="H58" s="23">
        <v>15306</v>
      </c>
      <c r="I58" s="23"/>
    </row>
    <row r="59" spans="2:9" ht="24.75" customHeight="1">
      <c r="B59" s="10"/>
      <c r="C59" s="8">
        <v>80110</v>
      </c>
      <c r="D59" s="18"/>
      <c r="E59" s="58" t="s">
        <v>45</v>
      </c>
      <c r="F59" s="25">
        <f>F60</f>
        <v>12875</v>
      </c>
      <c r="G59" s="26">
        <f>G61</f>
        <v>12875</v>
      </c>
      <c r="H59" s="26">
        <f>H61</f>
        <v>12875</v>
      </c>
      <c r="I59" s="23"/>
    </row>
    <row r="60" spans="2:9" ht="90.75" customHeight="1">
      <c r="B60" s="10"/>
      <c r="C60" s="8"/>
      <c r="D60" s="18">
        <v>2010</v>
      </c>
      <c r="E60" s="17" t="s">
        <v>15</v>
      </c>
      <c r="F60" s="21">
        <v>12875</v>
      </c>
      <c r="G60" s="22"/>
      <c r="H60" s="23"/>
      <c r="I60" s="23"/>
    </row>
    <row r="61" spans="2:9" ht="29.25" customHeight="1">
      <c r="B61" s="10"/>
      <c r="C61" s="8"/>
      <c r="D61" s="18">
        <v>4240</v>
      </c>
      <c r="E61" s="24" t="s">
        <v>44</v>
      </c>
      <c r="F61" s="21"/>
      <c r="G61" s="22">
        <v>12875</v>
      </c>
      <c r="H61" s="23">
        <v>12875</v>
      </c>
      <c r="I61" s="23"/>
    </row>
    <row r="62" spans="2:9" ht="48" customHeight="1">
      <c r="B62" s="10"/>
      <c r="C62" s="8">
        <v>80150</v>
      </c>
      <c r="D62" s="18"/>
      <c r="E62" s="24" t="s">
        <v>49</v>
      </c>
      <c r="F62" s="21">
        <f>F63</f>
        <v>164</v>
      </c>
      <c r="G62" s="22">
        <f>G64</f>
        <v>164</v>
      </c>
      <c r="H62" s="22">
        <f>H64</f>
        <v>164</v>
      </c>
      <c r="I62" s="23"/>
    </row>
    <row r="63" spans="2:9" ht="89.25" customHeight="1">
      <c r="B63" s="10"/>
      <c r="C63" s="8"/>
      <c r="D63" s="18">
        <v>2010</v>
      </c>
      <c r="E63" s="17" t="s">
        <v>15</v>
      </c>
      <c r="F63" s="21">
        <v>164</v>
      </c>
      <c r="G63" s="22"/>
      <c r="H63" s="23"/>
      <c r="I63" s="23"/>
    </row>
    <row r="64" spans="2:9" ht="29.25" customHeight="1">
      <c r="B64" s="10"/>
      <c r="C64" s="8"/>
      <c r="D64" s="18">
        <v>4240</v>
      </c>
      <c r="E64" s="24" t="s">
        <v>44</v>
      </c>
      <c r="F64" s="21"/>
      <c r="G64" s="22">
        <v>164</v>
      </c>
      <c r="H64" s="23">
        <v>164</v>
      </c>
      <c r="I64" s="23"/>
    </row>
    <row r="65" spans="2:9" ht="20.25" customHeight="1">
      <c r="B65" s="46">
        <v>852</v>
      </c>
      <c r="C65" s="29"/>
      <c r="D65" s="29"/>
      <c r="E65" s="30" t="s">
        <v>4</v>
      </c>
      <c r="F65" s="30">
        <f>F66+F79+F82</f>
        <v>1571934</v>
      </c>
      <c r="G65" s="30">
        <f>G66+G79+G82</f>
        <v>1571934</v>
      </c>
      <c r="H65" s="30">
        <f>H66+H79+H82</f>
        <v>1571934</v>
      </c>
      <c r="I65" s="29">
        <v>0</v>
      </c>
    </row>
    <row r="66" spans="2:9" ht="75" customHeight="1">
      <c r="B66" s="27"/>
      <c r="C66" s="32">
        <v>85212</v>
      </c>
      <c r="D66" s="28"/>
      <c r="E66" s="59" t="s">
        <v>11</v>
      </c>
      <c r="F66" s="31">
        <f>F67</f>
        <v>1563000</v>
      </c>
      <c r="G66" s="26">
        <f>SUM(G68:G78)</f>
        <v>1563000</v>
      </c>
      <c r="H66" s="26">
        <f>SUM(H68:H78)</f>
        <v>1563000</v>
      </c>
      <c r="I66" s="27"/>
    </row>
    <row r="67" spans="2:9" ht="92.25" customHeight="1">
      <c r="B67" s="27"/>
      <c r="C67" s="33"/>
      <c r="D67" s="37">
        <v>2010</v>
      </c>
      <c r="E67" s="17" t="s">
        <v>15</v>
      </c>
      <c r="F67" s="62">
        <v>1563000</v>
      </c>
      <c r="G67" s="26"/>
      <c r="H67" s="21"/>
      <c r="I67" s="27"/>
    </row>
    <row r="68" spans="2:9" ht="15" customHeight="1">
      <c r="B68" s="27"/>
      <c r="C68" s="33"/>
      <c r="D68" s="37">
        <v>3110</v>
      </c>
      <c r="E68" s="34" t="s">
        <v>17</v>
      </c>
      <c r="F68" s="35"/>
      <c r="G68" s="22">
        <v>1471420</v>
      </c>
      <c r="H68" s="22">
        <v>1471420</v>
      </c>
      <c r="I68" s="27"/>
    </row>
    <row r="69" spans="2:9" ht="30" customHeight="1">
      <c r="B69" s="27"/>
      <c r="C69" s="32"/>
      <c r="D69" s="47">
        <v>4010</v>
      </c>
      <c r="E69" s="24" t="s">
        <v>16</v>
      </c>
      <c r="F69" s="31"/>
      <c r="G69" s="22">
        <v>33413</v>
      </c>
      <c r="H69" s="22">
        <v>33413</v>
      </c>
      <c r="I69" s="27"/>
    </row>
    <row r="70" spans="2:9" ht="15" customHeight="1">
      <c r="B70" s="27"/>
      <c r="C70" s="33"/>
      <c r="D70" s="37">
        <v>4040</v>
      </c>
      <c r="E70" s="34" t="s">
        <v>18</v>
      </c>
      <c r="F70" s="35"/>
      <c r="G70" s="22">
        <v>2972</v>
      </c>
      <c r="H70" s="21">
        <v>2972</v>
      </c>
      <c r="I70" s="27"/>
    </row>
    <row r="71" spans="2:9" ht="25.5" customHeight="1">
      <c r="B71" s="27"/>
      <c r="C71" s="32"/>
      <c r="D71" s="47">
        <v>4110</v>
      </c>
      <c r="E71" s="11" t="s">
        <v>14</v>
      </c>
      <c r="F71" s="31"/>
      <c r="G71" s="22">
        <v>49845</v>
      </c>
      <c r="H71" s="21">
        <v>49845</v>
      </c>
      <c r="I71" s="27"/>
    </row>
    <row r="72" spans="2:9" ht="25.5" customHeight="1">
      <c r="B72" s="27"/>
      <c r="C72" s="32"/>
      <c r="D72" s="47">
        <v>4120</v>
      </c>
      <c r="E72" s="24" t="s">
        <v>23</v>
      </c>
      <c r="F72" s="31"/>
      <c r="G72" s="22">
        <v>300</v>
      </c>
      <c r="H72" s="21">
        <v>300</v>
      </c>
      <c r="I72" s="27"/>
    </row>
    <row r="73" spans="2:9" ht="25.5" customHeight="1">
      <c r="B73" s="27"/>
      <c r="C73" s="32"/>
      <c r="D73" s="47">
        <v>4210</v>
      </c>
      <c r="E73" s="24" t="s">
        <v>26</v>
      </c>
      <c r="F73" s="31"/>
      <c r="G73" s="22">
        <v>2100</v>
      </c>
      <c r="H73" s="21">
        <v>2100</v>
      </c>
      <c r="I73" s="27"/>
    </row>
    <row r="74" spans="2:9" ht="25.5" customHeight="1">
      <c r="B74" s="27"/>
      <c r="C74" s="32"/>
      <c r="D74" s="47">
        <v>4300</v>
      </c>
      <c r="E74" s="24" t="s">
        <v>27</v>
      </c>
      <c r="F74" s="31"/>
      <c r="G74" s="22">
        <v>1530</v>
      </c>
      <c r="H74" s="21">
        <v>1530</v>
      </c>
      <c r="I74" s="27"/>
    </row>
    <row r="75" spans="2:9" ht="25.5" customHeight="1">
      <c r="B75" s="27"/>
      <c r="C75" s="32"/>
      <c r="D75" s="47">
        <v>4410</v>
      </c>
      <c r="E75" s="11" t="s">
        <v>39</v>
      </c>
      <c r="F75" s="31"/>
      <c r="G75" s="22">
        <v>120</v>
      </c>
      <c r="H75" s="21">
        <v>120</v>
      </c>
      <c r="I75" s="27"/>
    </row>
    <row r="76" spans="2:9" ht="25.5" customHeight="1">
      <c r="B76" s="27"/>
      <c r="C76" s="32"/>
      <c r="D76" s="47">
        <v>4430</v>
      </c>
      <c r="E76" s="72" t="s">
        <v>37</v>
      </c>
      <c r="F76" s="31"/>
      <c r="G76" s="22">
        <v>200</v>
      </c>
      <c r="H76" s="21">
        <v>200</v>
      </c>
      <c r="I76" s="27"/>
    </row>
    <row r="77" spans="2:9" ht="25.5" customHeight="1">
      <c r="B77" s="27"/>
      <c r="C77" s="32"/>
      <c r="D77" s="47">
        <v>4440</v>
      </c>
      <c r="E77" s="11" t="s">
        <v>40</v>
      </c>
      <c r="F77" s="31"/>
      <c r="G77" s="22">
        <v>300</v>
      </c>
      <c r="H77" s="21">
        <v>300</v>
      </c>
      <c r="I77" s="27"/>
    </row>
    <row r="78" spans="2:9" ht="25.5" customHeight="1">
      <c r="B78" s="27"/>
      <c r="C78" s="32"/>
      <c r="D78" s="47">
        <v>4700</v>
      </c>
      <c r="E78" s="11" t="s">
        <v>41</v>
      </c>
      <c r="F78" s="31"/>
      <c r="G78" s="22">
        <v>800</v>
      </c>
      <c r="H78" s="21">
        <v>800</v>
      </c>
      <c r="I78" s="27"/>
    </row>
    <row r="79" spans="1:9" ht="99" customHeight="1">
      <c r="A79" s="43"/>
      <c r="B79" s="44"/>
      <c r="C79" s="48">
        <v>85213</v>
      </c>
      <c r="D79" s="49"/>
      <c r="E79" s="60" t="s">
        <v>12</v>
      </c>
      <c r="F79" s="26">
        <f>F80</f>
        <v>7707</v>
      </c>
      <c r="G79" s="26">
        <f>G81</f>
        <v>7707</v>
      </c>
      <c r="H79" s="26">
        <f>H81</f>
        <v>7707</v>
      </c>
      <c r="I79" s="39"/>
    </row>
    <row r="80" spans="1:9" ht="90" customHeight="1">
      <c r="A80" s="43"/>
      <c r="B80" s="44"/>
      <c r="C80" s="48"/>
      <c r="D80" s="63">
        <v>2010</v>
      </c>
      <c r="E80" s="64" t="s">
        <v>15</v>
      </c>
      <c r="F80" s="65">
        <v>7707</v>
      </c>
      <c r="G80" s="40"/>
      <c r="H80" s="41"/>
      <c r="I80" s="41"/>
    </row>
    <row r="81" spans="1:9" ht="56.25" customHeight="1">
      <c r="A81" s="43"/>
      <c r="B81" s="44"/>
      <c r="C81" s="48"/>
      <c r="D81" s="63">
        <v>4130</v>
      </c>
      <c r="E81" s="81" t="s">
        <v>20</v>
      </c>
      <c r="F81" s="26"/>
      <c r="G81" s="42">
        <v>7707</v>
      </c>
      <c r="H81" s="41">
        <v>7707</v>
      </c>
      <c r="I81" s="41"/>
    </row>
    <row r="82" spans="1:9" ht="27.75" customHeight="1">
      <c r="A82" s="43"/>
      <c r="B82" s="44"/>
      <c r="C82" s="12">
        <v>85295</v>
      </c>
      <c r="D82" s="38"/>
      <c r="E82" s="61" t="s">
        <v>28</v>
      </c>
      <c r="F82" s="20">
        <f>F83</f>
        <v>1227</v>
      </c>
      <c r="G82" s="20">
        <f>G84+G85</f>
        <v>1227</v>
      </c>
      <c r="H82" s="20">
        <f>H84+H85</f>
        <v>1227</v>
      </c>
      <c r="I82" s="41"/>
    </row>
    <row r="83" spans="1:9" ht="90" customHeight="1">
      <c r="A83" s="43"/>
      <c r="B83" s="44"/>
      <c r="C83" s="48"/>
      <c r="D83" s="63">
        <v>2010</v>
      </c>
      <c r="E83" s="64" t="s">
        <v>15</v>
      </c>
      <c r="F83" s="26">
        <v>1227</v>
      </c>
      <c r="G83" s="42"/>
      <c r="H83" s="41"/>
      <c r="I83" s="41"/>
    </row>
    <row r="84" spans="1:9" ht="28.5" customHeight="1">
      <c r="A84" s="43"/>
      <c r="B84" s="44"/>
      <c r="C84" s="12"/>
      <c r="D84" s="38">
        <v>3110</v>
      </c>
      <c r="E84" s="34" t="s">
        <v>17</v>
      </c>
      <c r="F84" s="20"/>
      <c r="G84" s="42">
        <v>600</v>
      </c>
      <c r="H84" s="41">
        <v>600</v>
      </c>
      <c r="I84" s="41"/>
    </row>
    <row r="85" spans="1:9" ht="28.5" customHeight="1">
      <c r="A85" s="43"/>
      <c r="B85" s="44"/>
      <c r="C85" s="12"/>
      <c r="D85" s="38">
        <v>4210</v>
      </c>
      <c r="E85" s="24" t="s">
        <v>26</v>
      </c>
      <c r="F85" s="20"/>
      <c r="G85" s="42">
        <v>627</v>
      </c>
      <c r="H85" s="41">
        <v>627</v>
      </c>
      <c r="I85" s="41"/>
    </row>
    <row r="86" spans="1:9" ht="22.5" customHeight="1">
      <c r="A86" s="45"/>
      <c r="B86" s="13"/>
      <c r="C86" s="13"/>
      <c r="D86" s="36"/>
      <c r="E86" s="14" t="s">
        <v>19</v>
      </c>
      <c r="F86" s="15">
        <f>F11+F19+F23+F55+F65</f>
        <v>1977988.16</v>
      </c>
      <c r="G86" s="15">
        <f>G11+G19+G23+G55+G65</f>
        <v>1977988.16</v>
      </c>
      <c r="H86" s="15">
        <f>H11+H19+H23+H55+H65</f>
        <v>1977988.16</v>
      </c>
      <c r="I86" s="15">
        <f>I19+I23+I65+I11+I55</f>
        <v>0</v>
      </c>
    </row>
  </sheetData>
  <sheetProtection/>
  <mergeCells count="12">
    <mergeCell ref="C8:C9"/>
    <mergeCell ref="D8:D9"/>
    <mergeCell ref="E8:E9"/>
    <mergeCell ref="F8:F9"/>
    <mergeCell ref="G8:G9"/>
    <mergeCell ref="H8:I8"/>
    <mergeCell ref="H1:I1"/>
    <mergeCell ref="H2:I2"/>
    <mergeCell ref="H3:I3"/>
    <mergeCell ref="H4:I4"/>
    <mergeCell ref="B6:I6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ADMIN</cp:lastModifiedBy>
  <cp:lastPrinted>2015-12-08T12:03:50Z</cp:lastPrinted>
  <dcterms:created xsi:type="dcterms:W3CDTF">2009-10-15T10:17:39Z</dcterms:created>
  <dcterms:modified xsi:type="dcterms:W3CDTF">2015-12-08T12:03:55Z</dcterms:modified>
  <cp:category/>
  <cp:version/>
  <cp:contentType/>
  <cp:contentStatus/>
</cp:coreProperties>
</file>